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+ trabalho\AEPS\2020-2021\2. UNIÃO\"/>
    </mc:Choice>
  </mc:AlternateContent>
  <bookViews>
    <workbookView xWindow="0" yWindow="0" windowWidth="20490" windowHeight="8340"/>
  </bookViews>
  <sheets>
    <sheet name="Segurados da União" sheetId="1" r:id="rId1"/>
  </sheets>
  <definedNames>
    <definedName name="_Toc510115886" localSheetId="0">#REF!</definedName>
    <definedName name="_Toc510115887" localSheetId="0">#REF!</definedName>
    <definedName name="_Toc510115888" localSheetId="0">#REF!</definedName>
    <definedName name="_Toc510115889" localSheetId="0">#REF!</definedName>
    <definedName name="JR_PAGE_ANCHOR_0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gyDMv5zmpD7+81XwNZOI1yr50WmA=="/>
    </ext>
  </extLst>
</workbook>
</file>

<file path=xl/calcChain.xml><?xml version="1.0" encoding="utf-8"?>
<calcChain xmlns="http://schemas.openxmlformats.org/spreadsheetml/2006/main">
  <c r="P8" i="1" l="1"/>
  <c r="N8" i="1"/>
  <c r="N9" i="1"/>
  <c r="O9" i="1"/>
  <c r="P9" i="1"/>
  <c r="N10" i="1"/>
  <c r="O10" i="1"/>
  <c r="P10" i="1"/>
  <c r="O8" i="1"/>
  <c r="O22" i="1"/>
  <c r="N22" i="1"/>
  <c r="M22" i="1"/>
  <c r="J22" i="1"/>
  <c r="G22" i="1"/>
  <c r="D22" i="1"/>
  <c r="O21" i="1"/>
  <c r="N21" i="1"/>
  <c r="M21" i="1"/>
  <c r="J21" i="1"/>
  <c r="G21" i="1"/>
  <c r="D21" i="1"/>
  <c r="P21" i="1" s="1"/>
  <c r="O20" i="1"/>
  <c r="N20" i="1"/>
  <c r="M20" i="1"/>
  <c r="J20" i="1"/>
  <c r="G20" i="1"/>
  <c r="D20" i="1"/>
  <c r="P20" i="1" s="1"/>
  <c r="P22" i="1" l="1"/>
</calcChain>
</file>

<file path=xl/sharedStrings.xml><?xml version="1.0" encoding="utf-8"?>
<sst xmlns="http://schemas.openxmlformats.org/spreadsheetml/2006/main" count="204" uniqueCount="30">
  <si>
    <t>Suplemento Previdência do Servidor Público</t>
  </si>
  <si>
    <t>Quantidade de Servidores Civis, Aposentados e Pensionistas do RPPS da União</t>
  </si>
  <si>
    <t>QUANTITATIVO DE SERVIDORES, APOSENTADOS E PENSIONISTAS</t>
  </si>
  <si>
    <t>AVALIAÇÃO ATUARIAL 2020</t>
  </si>
  <si>
    <t>EXECUTIVO</t>
  </si>
  <si>
    <t>LEGISLATIVO</t>
  </si>
  <si>
    <t>JUDICIÁRIO</t>
  </si>
  <si>
    <t>MINISTÉRIO PÚBLICO</t>
  </si>
  <si>
    <t>TOTAL</t>
  </si>
  <si>
    <t>BASE DE DADOS 12/2019</t>
  </si>
  <si>
    <t>M</t>
  </si>
  <si>
    <t>F</t>
  </si>
  <si>
    <t>SERVIDORES</t>
  </si>
  <si>
    <t>APOSENTADOS</t>
  </si>
  <si>
    <t>PENSIONISTAS</t>
  </si>
  <si>
    <t>AVALIAÇÃO ATUARIAL 2019</t>
  </si>
  <si>
    <t>BASE DE DADOS 12/2018</t>
  </si>
  <si>
    <t>AVALIAÇÃO ATUARIAL 2018</t>
  </si>
  <si>
    <t>BASE DE DADOS 07/2017</t>
  </si>
  <si>
    <t>AVALIAÇÃO ATUARIAL 2017</t>
  </si>
  <si>
    <t>BASE DE DADOS 07/2016</t>
  </si>
  <si>
    <t>AVALIAÇÃO ATUARIAL 2016</t>
  </si>
  <si>
    <t>BASE DE DADOS 07/2015</t>
  </si>
  <si>
    <t>AVALIAÇÃO ATUARIAL 2015</t>
  </si>
  <si>
    <t>BASE DE DADOS 07/2014</t>
  </si>
  <si>
    <t>AVALIAÇÃO ATUARIAL 2014</t>
  </si>
  <si>
    <t>BASE DE DADOS 07/2013</t>
  </si>
  <si>
    <t>Fonte: Anexo do PLDO - Avaliação Atuarial do Regime dos Militares da União, disponível em: http://www.economia.gov.br/Economia/assuntos/orcamento/orcamentos-anuais/2020/orcamento-anual-de-2020#projeto-pldo</t>
  </si>
  <si>
    <t>AVALIAÇÃO ATUARIAL 2021</t>
  </si>
  <si>
    <t>BASE DE DADOS 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</si>
</sst>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Arial"/>
    </font>
    <font>
      <b/>
      <sz val="12"/>
      <color rgb="FF595959"/>
      <name val="Calibri"/>
      <family val="2"/>
    </font>
    <font>
      <sz val="8"/>
      <color theme="1"/>
      <name val="Calibri"/>
      <family val="2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sz val="11"/>
      <name val="Arial"/>
      <family val="2"/>
    </font>
    <font>
      <b/>
      <sz val="12"/>
      <color theme="1"/>
      <name val="Calibri"/>
      <family val="2"/>
    </font>
    <font>
      <sz val="8"/>
      <color theme="0"/>
      <name val="Calibri"/>
      <family val="2"/>
    </font>
    <font>
      <b/>
      <sz val="8"/>
      <color theme="0"/>
      <name val="Calibri"/>
      <family val="2"/>
    </font>
    <font>
      <b/>
      <sz val="11"/>
      <color theme="1"/>
      <name val="Calibri"/>
      <family val="2"/>
    </font>
    <font>
      <b/>
      <sz val="8"/>
      <color theme="0"/>
      <name val="Calibri"/>
      <family val="2"/>
    </font>
    <font>
      <b/>
      <sz val="8"/>
      <color rgb="FFFFFF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1F497D"/>
        <bgColor rgb="FF1F497D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B8CCE4"/>
      </left>
      <right/>
      <top style="thin">
        <color rgb="FFB8CCE4"/>
      </top>
      <bottom style="thin">
        <color rgb="FFB8CCE4"/>
      </bottom>
      <diagonal/>
    </border>
    <border>
      <left/>
      <right/>
      <top style="thin">
        <color rgb="FFB8CCE4"/>
      </top>
      <bottom style="thin">
        <color rgb="FFB8CCE4"/>
      </bottom>
      <diagonal/>
    </border>
    <border>
      <left/>
      <right style="thin">
        <color rgb="FFB8CCE4"/>
      </right>
      <top style="thin">
        <color rgb="FFB8CCE4"/>
      </top>
      <bottom style="thin">
        <color rgb="FFB8CCE4"/>
      </bottom>
      <diagonal/>
    </border>
    <border>
      <left style="thin">
        <color rgb="FFB8CCE4"/>
      </left>
      <right style="thin">
        <color rgb="FFB8CCE4"/>
      </right>
      <top style="thin">
        <color rgb="FFB8CCE4"/>
      </top>
      <bottom style="thin">
        <color rgb="FFB8CCE4"/>
      </bottom>
      <diagonal/>
    </border>
    <border>
      <left style="thin">
        <color rgb="FF1F497D"/>
      </left>
      <right style="thin">
        <color rgb="FF1F497D"/>
      </right>
      <top/>
      <bottom style="thin">
        <color rgb="FF1F497D"/>
      </bottom>
      <diagonal/>
    </border>
    <border>
      <left style="thin">
        <color rgb="FF1F497D"/>
      </left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2" borderId="1" xfId="0" applyFont="1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6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6" xfId="0" applyNumberFormat="1" applyFont="1" applyBorder="1"/>
    <xf numFmtId="0" fontId="2" fillId="0" borderId="7" xfId="0" applyFont="1" applyBorder="1" applyAlignment="1">
      <alignment horizontal="center" vertical="center"/>
    </xf>
    <xf numFmtId="3" fontId="2" fillId="0" borderId="7" xfId="0" applyNumberFormat="1" applyFont="1" applyBorder="1"/>
    <xf numFmtId="0" fontId="8" fillId="3" borderId="5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10" fillId="3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5" fillId="0" borderId="9" xfId="0" applyFont="1" applyBorder="1"/>
    <xf numFmtId="0" fontId="5" fillId="0" borderId="10" xfId="0" applyFont="1" applyBorder="1"/>
    <xf numFmtId="0" fontId="7" fillId="3" borderId="2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0" fontId="4" fillId="3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1006"/>
  <sheetViews>
    <sheetView tabSelected="1" workbookViewId="0">
      <pane ySplit="4" topLeftCell="A5" activePane="bottomLeft" state="frozen"/>
      <selection pane="bottomLeft" activeCell="T9" sqref="T9"/>
    </sheetView>
  </sheetViews>
  <sheetFormatPr defaultColWidth="12.625" defaultRowHeight="15" customHeight="1" x14ac:dyDescent="0.2"/>
  <cols>
    <col min="1" max="1" width="18.875" customWidth="1"/>
    <col min="2" max="16" width="5.875" customWidth="1"/>
    <col min="17" max="19" width="8" customWidth="1"/>
    <col min="20" max="20" width="10.25" customWidth="1"/>
    <col min="21" max="26" width="8" customWidth="1"/>
  </cols>
  <sheetData>
    <row r="1" spans="1:26" ht="12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x14ac:dyDescent="0.25">
      <c r="A4" s="21" t="s">
        <v>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20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4.5" customHeight="1" x14ac:dyDescent="0.25">
      <c r="A5" s="5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5">
      <c r="A6" s="14" t="s">
        <v>28</v>
      </c>
      <c r="B6" s="18" t="s">
        <v>4</v>
      </c>
      <c r="C6" s="19"/>
      <c r="D6" s="20"/>
      <c r="E6" s="18" t="s">
        <v>5</v>
      </c>
      <c r="F6" s="19"/>
      <c r="G6" s="20"/>
      <c r="H6" s="18" t="s">
        <v>6</v>
      </c>
      <c r="I6" s="19"/>
      <c r="J6" s="20"/>
      <c r="K6" s="18" t="s">
        <v>7</v>
      </c>
      <c r="L6" s="19"/>
      <c r="M6" s="20"/>
      <c r="N6" s="18" t="s">
        <v>8</v>
      </c>
      <c r="O6" s="19"/>
      <c r="P6" s="20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5">
      <c r="A7" s="14" t="s">
        <v>29</v>
      </c>
      <c r="B7" s="6" t="s">
        <v>10</v>
      </c>
      <c r="C7" s="6" t="s">
        <v>11</v>
      </c>
      <c r="D7" s="6" t="s">
        <v>8</v>
      </c>
      <c r="E7" s="6" t="s">
        <v>10</v>
      </c>
      <c r="F7" s="6" t="s">
        <v>11</v>
      </c>
      <c r="G7" s="6" t="s">
        <v>8</v>
      </c>
      <c r="H7" s="6" t="s">
        <v>10</v>
      </c>
      <c r="I7" s="6" t="s">
        <v>11</v>
      </c>
      <c r="J7" s="6" t="s">
        <v>8</v>
      </c>
      <c r="K7" s="6" t="s">
        <v>10</v>
      </c>
      <c r="L7" s="6" t="s">
        <v>11</v>
      </c>
      <c r="M7" s="6" t="s">
        <v>8</v>
      </c>
      <c r="N7" s="6" t="s">
        <v>10</v>
      </c>
      <c r="O7" s="6" t="s">
        <v>11</v>
      </c>
      <c r="P7" s="6" t="s">
        <v>8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" customHeight="1" x14ac:dyDescent="0.25">
      <c r="A8" s="7" t="s">
        <v>12</v>
      </c>
      <c r="B8" s="8">
        <v>298810</v>
      </c>
      <c r="C8" s="8">
        <v>239522</v>
      </c>
      <c r="D8" s="8">
        <v>538332</v>
      </c>
      <c r="E8" s="8">
        <v>4705</v>
      </c>
      <c r="F8" s="8">
        <v>2278</v>
      </c>
      <c r="G8" s="8">
        <v>6983</v>
      </c>
      <c r="H8" s="8">
        <v>51037</v>
      </c>
      <c r="I8" s="8">
        <v>48951</v>
      </c>
      <c r="J8" s="8">
        <v>99988</v>
      </c>
      <c r="K8" s="8">
        <v>10254</v>
      </c>
      <c r="L8" s="8">
        <v>7993</v>
      </c>
      <c r="M8" s="8">
        <v>18247</v>
      </c>
      <c r="N8" s="8">
        <f>B8+E8+H8+K8</f>
        <v>364806</v>
      </c>
      <c r="O8" s="8">
        <f t="shared" ref="O8" si="0">C8+F8+I8+L8</f>
        <v>298744</v>
      </c>
      <c r="P8" s="8">
        <f>D8+G8+J8+M8</f>
        <v>663550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5">
      <c r="A9" s="9" t="s">
        <v>13</v>
      </c>
      <c r="B9" s="10">
        <v>205221</v>
      </c>
      <c r="C9" s="10">
        <v>230661</v>
      </c>
      <c r="D9" s="8">
        <v>435882</v>
      </c>
      <c r="E9" s="10">
        <v>4590</v>
      </c>
      <c r="F9" s="10">
        <v>4177</v>
      </c>
      <c r="G9" s="8">
        <v>8767</v>
      </c>
      <c r="H9" s="10">
        <v>12112</v>
      </c>
      <c r="I9" s="10">
        <v>20227</v>
      </c>
      <c r="J9" s="8">
        <v>32339</v>
      </c>
      <c r="K9" s="10">
        <v>1023</v>
      </c>
      <c r="L9" s="10">
        <v>1502</v>
      </c>
      <c r="M9" s="8">
        <v>2525</v>
      </c>
      <c r="N9" s="8">
        <f t="shared" ref="N9:N10" si="1">B9+E9+H9+K9</f>
        <v>222946</v>
      </c>
      <c r="O9" s="8">
        <f t="shared" ref="O9:O10" si="2">C9+F9+I9+L9</f>
        <v>256567</v>
      </c>
      <c r="P9" s="8">
        <f t="shared" ref="P9:P10" si="3">D9+G9+J9+M9</f>
        <v>479513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5">
      <c r="A10" s="9" t="s">
        <v>14</v>
      </c>
      <c r="B10" s="10">
        <v>26925</v>
      </c>
      <c r="C10" s="10">
        <v>264466</v>
      </c>
      <c r="D10" s="8">
        <v>291391</v>
      </c>
      <c r="E10" s="10">
        <v>433</v>
      </c>
      <c r="F10" s="10">
        <v>3156</v>
      </c>
      <c r="G10" s="8">
        <v>3589</v>
      </c>
      <c r="H10" s="10">
        <v>1869</v>
      </c>
      <c r="I10" s="10">
        <v>7316</v>
      </c>
      <c r="J10" s="8">
        <v>9185</v>
      </c>
      <c r="K10" s="10">
        <v>150</v>
      </c>
      <c r="L10" s="10">
        <v>745</v>
      </c>
      <c r="M10" s="8">
        <v>895</v>
      </c>
      <c r="N10" s="8">
        <f t="shared" si="1"/>
        <v>29377</v>
      </c>
      <c r="O10" s="8">
        <f t="shared" si="2"/>
        <v>275683</v>
      </c>
      <c r="P10" s="8">
        <f t="shared" si="3"/>
        <v>305060</v>
      </c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5">
      <c r="A11" s="5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x14ac:dyDescent="0.25">
      <c r="A12" s="13" t="s">
        <v>3</v>
      </c>
      <c r="B12" s="18" t="s">
        <v>4</v>
      </c>
      <c r="C12" s="19"/>
      <c r="D12" s="20"/>
      <c r="E12" s="18" t="s">
        <v>5</v>
      </c>
      <c r="F12" s="19"/>
      <c r="G12" s="20"/>
      <c r="H12" s="18" t="s">
        <v>6</v>
      </c>
      <c r="I12" s="19"/>
      <c r="J12" s="20"/>
      <c r="K12" s="18" t="s">
        <v>7</v>
      </c>
      <c r="L12" s="19"/>
      <c r="M12" s="20"/>
      <c r="N12" s="18" t="s">
        <v>8</v>
      </c>
      <c r="O12" s="19"/>
      <c r="P12" s="20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x14ac:dyDescent="0.25">
      <c r="A13" s="13" t="s">
        <v>9</v>
      </c>
      <c r="B13" s="6" t="s">
        <v>10</v>
      </c>
      <c r="C13" s="6" t="s">
        <v>11</v>
      </c>
      <c r="D13" s="6" t="s">
        <v>8</v>
      </c>
      <c r="E13" s="6" t="s">
        <v>10</v>
      </c>
      <c r="F13" s="6" t="s">
        <v>11</v>
      </c>
      <c r="G13" s="6" t="s">
        <v>8</v>
      </c>
      <c r="H13" s="6" t="s">
        <v>10</v>
      </c>
      <c r="I13" s="6" t="s">
        <v>11</v>
      </c>
      <c r="J13" s="6" t="s">
        <v>8</v>
      </c>
      <c r="K13" s="6" t="s">
        <v>10</v>
      </c>
      <c r="L13" s="6" t="s">
        <v>11</v>
      </c>
      <c r="M13" s="6" t="s">
        <v>8</v>
      </c>
      <c r="N13" s="6" t="s">
        <v>10</v>
      </c>
      <c r="O13" s="6" t="s">
        <v>11</v>
      </c>
      <c r="P13" s="6" t="s">
        <v>8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" customHeight="1" x14ac:dyDescent="0.25">
      <c r="A14" s="7" t="s">
        <v>12</v>
      </c>
      <c r="B14" s="8">
        <v>308415</v>
      </c>
      <c r="C14" s="8">
        <v>248035</v>
      </c>
      <c r="D14" s="8">
        <v>556450</v>
      </c>
      <c r="E14" s="8">
        <v>4840</v>
      </c>
      <c r="F14" s="8">
        <v>2353</v>
      </c>
      <c r="G14" s="8">
        <v>7193</v>
      </c>
      <c r="H14" s="8">
        <v>48770</v>
      </c>
      <c r="I14" s="8">
        <v>46591</v>
      </c>
      <c r="J14" s="8">
        <v>95361</v>
      </c>
      <c r="K14" s="8">
        <v>10434</v>
      </c>
      <c r="L14" s="8">
        <v>8144</v>
      </c>
      <c r="M14" s="8">
        <v>18578</v>
      </c>
      <c r="N14" s="8">
        <v>372459</v>
      </c>
      <c r="O14" s="8">
        <v>305123</v>
      </c>
      <c r="P14" s="8">
        <v>677582</v>
      </c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x14ac:dyDescent="0.25">
      <c r="A15" s="9" t="s">
        <v>13</v>
      </c>
      <c r="B15" s="10">
        <v>202842</v>
      </c>
      <c r="C15" s="10">
        <v>225028</v>
      </c>
      <c r="D15" s="8">
        <v>427870</v>
      </c>
      <c r="E15" s="10">
        <v>4148</v>
      </c>
      <c r="F15" s="10">
        <v>4610</v>
      </c>
      <c r="G15" s="8">
        <v>8758</v>
      </c>
      <c r="H15" s="10">
        <v>10101</v>
      </c>
      <c r="I15" s="10">
        <v>17692</v>
      </c>
      <c r="J15" s="8">
        <v>27793</v>
      </c>
      <c r="K15" s="10">
        <v>1011</v>
      </c>
      <c r="L15" s="10">
        <v>1446</v>
      </c>
      <c r="M15" s="8">
        <v>2457</v>
      </c>
      <c r="N15" s="8">
        <v>218102</v>
      </c>
      <c r="O15" s="8">
        <v>248776</v>
      </c>
      <c r="P15" s="8">
        <v>466878</v>
      </c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x14ac:dyDescent="0.25">
      <c r="A16" s="9" t="s">
        <v>14</v>
      </c>
      <c r="B16" s="10">
        <v>27038</v>
      </c>
      <c r="C16" s="10">
        <v>268519</v>
      </c>
      <c r="D16" s="8">
        <v>295557</v>
      </c>
      <c r="E16" s="10">
        <v>440</v>
      </c>
      <c r="F16" s="10">
        <v>3065</v>
      </c>
      <c r="G16" s="8">
        <v>3505</v>
      </c>
      <c r="H16" s="10">
        <v>1290</v>
      </c>
      <c r="I16" s="10">
        <v>5961</v>
      </c>
      <c r="J16" s="8">
        <v>7251</v>
      </c>
      <c r="K16" s="10">
        <v>154</v>
      </c>
      <c r="L16" s="10">
        <v>766</v>
      </c>
      <c r="M16" s="8">
        <v>920</v>
      </c>
      <c r="N16" s="8">
        <v>28922</v>
      </c>
      <c r="O16" s="8">
        <v>278311</v>
      </c>
      <c r="P16" s="8">
        <v>307233</v>
      </c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x14ac:dyDescent="0.25">
      <c r="A17" s="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x14ac:dyDescent="0.25">
      <c r="A18" s="6" t="s">
        <v>15</v>
      </c>
      <c r="B18" s="18" t="s">
        <v>4</v>
      </c>
      <c r="C18" s="19"/>
      <c r="D18" s="20"/>
      <c r="E18" s="18" t="s">
        <v>5</v>
      </c>
      <c r="F18" s="19"/>
      <c r="G18" s="20"/>
      <c r="H18" s="18" t="s">
        <v>6</v>
      </c>
      <c r="I18" s="19"/>
      <c r="J18" s="20"/>
      <c r="K18" s="18" t="s">
        <v>7</v>
      </c>
      <c r="L18" s="19"/>
      <c r="M18" s="20"/>
      <c r="N18" s="18" t="s">
        <v>8</v>
      </c>
      <c r="O18" s="19"/>
      <c r="P18" s="20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5">
      <c r="A19" s="11" t="s">
        <v>16</v>
      </c>
      <c r="B19" s="6" t="s">
        <v>10</v>
      </c>
      <c r="C19" s="6" t="s">
        <v>11</v>
      </c>
      <c r="D19" s="6" t="s">
        <v>8</v>
      </c>
      <c r="E19" s="6" t="s">
        <v>10</v>
      </c>
      <c r="F19" s="6" t="s">
        <v>11</v>
      </c>
      <c r="G19" s="6" t="s">
        <v>8</v>
      </c>
      <c r="H19" s="6" t="s">
        <v>10</v>
      </c>
      <c r="I19" s="6" t="s">
        <v>11</v>
      </c>
      <c r="J19" s="6" t="s">
        <v>8</v>
      </c>
      <c r="K19" s="6" t="s">
        <v>10</v>
      </c>
      <c r="L19" s="6" t="s">
        <v>11</v>
      </c>
      <c r="M19" s="6" t="s">
        <v>8</v>
      </c>
      <c r="N19" s="6" t="s">
        <v>10</v>
      </c>
      <c r="O19" s="6" t="s">
        <v>11</v>
      </c>
      <c r="P19" s="6" t="s">
        <v>8</v>
      </c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" customHeight="1" x14ac:dyDescent="0.25">
      <c r="A20" s="7" t="s">
        <v>12</v>
      </c>
      <c r="B20" s="8">
        <v>302879</v>
      </c>
      <c r="C20" s="8">
        <v>240747</v>
      </c>
      <c r="D20" s="8">
        <f t="shared" ref="D20:D22" si="4">SUM(B20:C20)</f>
        <v>543626</v>
      </c>
      <c r="E20" s="8">
        <v>7266</v>
      </c>
      <c r="F20" s="8">
        <v>4668</v>
      </c>
      <c r="G20" s="8">
        <f t="shared" ref="G20:G22" si="5">SUM(E20:F20)</f>
        <v>11934</v>
      </c>
      <c r="H20" s="8">
        <v>56129</v>
      </c>
      <c r="I20" s="8">
        <v>56633</v>
      </c>
      <c r="J20" s="8">
        <f t="shared" ref="J20:J22" si="6">SUM(H20:I20)</f>
        <v>112762</v>
      </c>
      <c r="K20" s="8">
        <v>11588</v>
      </c>
      <c r="L20" s="8">
        <v>8868</v>
      </c>
      <c r="M20" s="8">
        <f t="shared" ref="M20:M22" si="7">SUM(K20:L20)</f>
        <v>20456</v>
      </c>
      <c r="N20" s="8">
        <f t="shared" ref="N20:P20" si="8">SUM(B20,E20,H20,K20)</f>
        <v>377862</v>
      </c>
      <c r="O20" s="8">
        <f t="shared" si="8"/>
        <v>310916</v>
      </c>
      <c r="P20" s="8">
        <f t="shared" si="8"/>
        <v>688778</v>
      </c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x14ac:dyDescent="0.25">
      <c r="A21" s="9" t="s">
        <v>13</v>
      </c>
      <c r="B21" s="10">
        <v>193713</v>
      </c>
      <c r="C21" s="10">
        <v>214019</v>
      </c>
      <c r="D21" s="8">
        <f t="shared" si="4"/>
        <v>407732</v>
      </c>
      <c r="E21" s="10">
        <v>4530</v>
      </c>
      <c r="F21" s="10">
        <v>4040</v>
      </c>
      <c r="G21" s="8">
        <f t="shared" si="5"/>
        <v>8570</v>
      </c>
      <c r="H21" s="10">
        <v>10001</v>
      </c>
      <c r="I21" s="10">
        <v>18165</v>
      </c>
      <c r="J21" s="8">
        <f t="shared" si="6"/>
        <v>28166</v>
      </c>
      <c r="K21" s="10">
        <v>958</v>
      </c>
      <c r="L21" s="10">
        <v>1426</v>
      </c>
      <c r="M21" s="8">
        <f t="shared" si="7"/>
        <v>2384</v>
      </c>
      <c r="N21" s="8">
        <f t="shared" ref="N21:P21" si="9">SUM(B21,E21,H21,K21)</f>
        <v>209202</v>
      </c>
      <c r="O21" s="8">
        <f t="shared" si="9"/>
        <v>237650</v>
      </c>
      <c r="P21" s="8">
        <f t="shared" si="9"/>
        <v>446852</v>
      </c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x14ac:dyDescent="0.25">
      <c r="A22" s="9" t="s">
        <v>14</v>
      </c>
      <c r="B22" s="10">
        <v>26658</v>
      </c>
      <c r="C22" s="10">
        <v>255586</v>
      </c>
      <c r="D22" s="8">
        <f t="shared" si="4"/>
        <v>282244</v>
      </c>
      <c r="E22" s="10">
        <v>442</v>
      </c>
      <c r="F22" s="10">
        <v>3012</v>
      </c>
      <c r="G22" s="8">
        <f t="shared" si="5"/>
        <v>3454</v>
      </c>
      <c r="H22" s="10">
        <v>1304</v>
      </c>
      <c r="I22" s="10">
        <v>6229</v>
      </c>
      <c r="J22" s="8">
        <f t="shared" si="6"/>
        <v>7533</v>
      </c>
      <c r="K22" s="10">
        <v>153</v>
      </c>
      <c r="L22" s="10">
        <v>761</v>
      </c>
      <c r="M22" s="8">
        <f t="shared" si="7"/>
        <v>914</v>
      </c>
      <c r="N22" s="8">
        <f t="shared" ref="N22:P22" si="10">SUM(B22,E22,H22,K22)</f>
        <v>28557</v>
      </c>
      <c r="O22" s="8">
        <f t="shared" si="10"/>
        <v>265588</v>
      </c>
      <c r="P22" s="8">
        <f t="shared" si="10"/>
        <v>294145</v>
      </c>
      <c r="Q22" s="3"/>
      <c r="R22" s="3"/>
      <c r="S22" s="3"/>
      <c r="T22" s="3"/>
      <c r="U22" s="12"/>
      <c r="V22" s="3"/>
      <c r="W22" s="3"/>
      <c r="X22" s="3"/>
      <c r="Y22" s="3"/>
      <c r="Z22" s="3"/>
    </row>
    <row r="23" spans="1:26" x14ac:dyDescent="0.25">
      <c r="A23" s="5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x14ac:dyDescent="0.25">
      <c r="A24" s="6" t="s">
        <v>17</v>
      </c>
      <c r="B24" s="18" t="s">
        <v>4</v>
      </c>
      <c r="C24" s="19"/>
      <c r="D24" s="20"/>
      <c r="E24" s="18" t="s">
        <v>5</v>
      </c>
      <c r="F24" s="19"/>
      <c r="G24" s="20"/>
      <c r="H24" s="18" t="s">
        <v>6</v>
      </c>
      <c r="I24" s="19"/>
      <c r="J24" s="20"/>
      <c r="K24" s="18" t="s">
        <v>7</v>
      </c>
      <c r="L24" s="19"/>
      <c r="M24" s="20"/>
      <c r="N24" s="18" t="s">
        <v>8</v>
      </c>
      <c r="O24" s="19"/>
      <c r="P24" s="20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x14ac:dyDescent="0.25">
      <c r="A25" s="6" t="s">
        <v>18</v>
      </c>
      <c r="B25" s="6" t="s">
        <v>10</v>
      </c>
      <c r="C25" s="6" t="s">
        <v>11</v>
      </c>
      <c r="D25" s="6" t="s">
        <v>8</v>
      </c>
      <c r="E25" s="6" t="s">
        <v>10</v>
      </c>
      <c r="F25" s="6" t="s">
        <v>11</v>
      </c>
      <c r="G25" s="6" t="s">
        <v>8</v>
      </c>
      <c r="H25" s="6" t="s">
        <v>10</v>
      </c>
      <c r="I25" s="6" t="s">
        <v>11</v>
      </c>
      <c r="J25" s="6" t="s">
        <v>8</v>
      </c>
      <c r="K25" s="6" t="s">
        <v>10</v>
      </c>
      <c r="L25" s="6" t="s">
        <v>11</v>
      </c>
      <c r="M25" s="6" t="s">
        <v>8</v>
      </c>
      <c r="N25" s="6" t="s">
        <v>10</v>
      </c>
      <c r="O25" s="6" t="s">
        <v>11</v>
      </c>
      <c r="P25" s="6" t="s">
        <v>8</v>
      </c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x14ac:dyDescent="0.25">
      <c r="A26" s="7" t="s">
        <v>12</v>
      </c>
      <c r="B26" s="8">
        <v>309386</v>
      </c>
      <c r="C26" s="8">
        <v>245006</v>
      </c>
      <c r="D26" s="8">
        <v>554392</v>
      </c>
      <c r="E26" s="8">
        <v>5166</v>
      </c>
      <c r="F26" s="8">
        <v>2656</v>
      </c>
      <c r="G26" s="8">
        <v>7822</v>
      </c>
      <c r="H26" s="8">
        <v>54737</v>
      </c>
      <c r="I26" s="8">
        <v>54721</v>
      </c>
      <c r="J26" s="8">
        <v>109458</v>
      </c>
      <c r="K26" s="8">
        <v>11279</v>
      </c>
      <c r="L26" s="8">
        <v>8391</v>
      </c>
      <c r="M26" s="8">
        <v>19670</v>
      </c>
      <c r="N26" s="8">
        <v>380568</v>
      </c>
      <c r="O26" s="8">
        <v>310774</v>
      </c>
      <c r="P26" s="8">
        <v>691342</v>
      </c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5">
      <c r="A27" s="9" t="s">
        <v>13</v>
      </c>
      <c r="B27" s="10">
        <v>192954</v>
      </c>
      <c r="C27" s="10">
        <v>209386</v>
      </c>
      <c r="D27" s="10">
        <v>402340</v>
      </c>
      <c r="E27" s="10">
        <v>4704</v>
      </c>
      <c r="F27" s="10">
        <v>4101</v>
      </c>
      <c r="G27" s="10">
        <v>8805</v>
      </c>
      <c r="H27" s="10">
        <v>8408</v>
      </c>
      <c r="I27" s="10">
        <v>13919</v>
      </c>
      <c r="J27" s="10">
        <v>22327</v>
      </c>
      <c r="K27" s="10">
        <v>1257</v>
      </c>
      <c r="L27" s="10">
        <v>1806</v>
      </c>
      <c r="M27" s="10">
        <v>3063</v>
      </c>
      <c r="N27" s="10">
        <v>207323</v>
      </c>
      <c r="O27" s="10">
        <v>229212</v>
      </c>
      <c r="P27" s="10">
        <v>436535</v>
      </c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5">
      <c r="A28" s="9" t="s">
        <v>14</v>
      </c>
      <c r="B28" s="10">
        <v>26655</v>
      </c>
      <c r="C28" s="10">
        <v>258583</v>
      </c>
      <c r="D28" s="10">
        <v>285238</v>
      </c>
      <c r="E28" s="10">
        <v>745</v>
      </c>
      <c r="F28" s="10">
        <v>4672</v>
      </c>
      <c r="G28" s="10">
        <v>5417</v>
      </c>
      <c r="H28" s="10">
        <v>1238</v>
      </c>
      <c r="I28" s="10">
        <v>8408</v>
      </c>
      <c r="J28" s="10">
        <v>9646</v>
      </c>
      <c r="K28" s="10">
        <v>353</v>
      </c>
      <c r="L28" s="10">
        <v>283</v>
      </c>
      <c r="M28" s="10">
        <v>636</v>
      </c>
      <c r="N28" s="10">
        <v>28991</v>
      </c>
      <c r="O28" s="10">
        <v>271946</v>
      </c>
      <c r="P28" s="10">
        <v>300937</v>
      </c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5">
      <c r="A29" s="5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5">
      <c r="A30" s="6" t="s">
        <v>19</v>
      </c>
      <c r="B30" s="18" t="s">
        <v>4</v>
      </c>
      <c r="C30" s="19"/>
      <c r="D30" s="20"/>
      <c r="E30" s="18" t="s">
        <v>5</v>
      </c>
      <c r="F30" s="19"/>
      <c r="G30" s="20"/>
      <c r="H30" s="18" t="s">
        <v>6</v>
      </c>
      <c r="I30" s="19"/>
      <c r="J30" s="20"/>
      <c r="K30" s="18" t="s">
        <v>7</v>
      </c>
      <c r="L30" s="19"/>
      <c r="M30" s="20"/>
      <c r="N30" s="18" t="s">
        <v>8</v>
      </c>
      <c r="O30" s="19"/>
      <c r="P30" s="20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5">
      <c r="A31" s="6" t="s">
        <v>20</v>
      </c>
      <c r="B31" s="6" t="s">
        <v>10</v>
      </c>
      <c r="C31" s="6" t="s">
        <v>11</v>
      </c>
      <c r="D31" s="6" t="s">
        <v>8</v>
      </c>
      <c r="E31" s="6" t="s">
        <v>10</v>
      </c>
      <c r="F31" s="6" t="s">
        <v>11</v>
      </c>
      <c r="G31" s="6" t="s">
        <v>8</v>
      </c>
      <c r="H31" s="6" t="s">
        <v>10</v>
      </c>
      <c r="I31" s="6" t="s">
        <v>11</v>
      </c>
      <c r="J31" s="6" t="s">
        <v>8</v>
      </c>
      <c r="K31" s="6" t="s">
        <v>10</v>
      </c>
      <c r="L31" s="6" t="s">
        <v>11</v>
      </c>
      <c r="M31" s="6" t="s">
        <v>8</v>
      </c>
      <c r="N31" s="6" t="s">
        <v>10</v>
      </c>
      <c r="O31" s="6" t="s">
        <v>11</v>
      </c>
      <c r="P31" s="6" t="s">
        <v>8</v>
      </c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5">
      <c r="A32" s="7" t="s">
        <v>12</v>
      </c>
      <c r="B32" s="8">
        <v>318688</v>
      </c>
      <c r="C32" s="8">
        <v>259881</v>
      </c>
      <c r="D32" s="8">
        <v>578569</v>
      </c>
      <c r="E32" s="8">
        <v>5467</v>
      </c>
      <c r="F32" s="8">
        <v>2979</v>
      </c>
      <c r="G32" s="8">
        <v>8446</v>
      </c>
      <c r="H32" s="8">
        <v>55708</v>
      </c>
      <c r="I32" s="8">
        <v>56356</v>
      </c>
      <c r="J32" s="8">
        <v>112064</v>
      </c>
      <c r="K32" s="8">
        <v>10989</v>
      </c>
      <c r="L32" s="8">
        <v>8074</v>
      </c>
      <c r="M32" s="8">
        <v>19063</v>
      </c>
      <c r="N32" s="8">
        <v>390852</v>
      </c>
      <c r="O32" s="8">
        <v>327290</v>
      </c>
      <c r="P32" s="8">
        <v>718142</v>
      </c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5">
      <c r="A33" s="9" t="s">
        <v>13</v>
      </c>
      <c r="B33" s="10">
        <v>188446</v>
      </c>
      <c r="C33" s="10">
        <v>201750</v>
      </c>
      <c r="D33" s="10">
        <v>390196</v>
      </c>
      <c r="E33" s="10">
        <v>4222</v>
      </c>
      <c r="F33" s="10">
        <v>3608</v>
      </c>
      <c r="G33" s="10">
        <v>7830</v>
      </c>
      <c r="H33" s="10">
        <v>8728</v>
      </c>
      <c r="I33" s="10">
        <v>13855</v>
      </c>
      <c r="J33" s="10">
        <v>22583</v>
      </c>
      <c r="K33" s="10">
        <v>823</v>
      </c>
      <c r="L33" s="10">
        <v>1152</v>
      </c>
      <c r="M33" s="10">
        <v>1975</v>
      </c>
      <c r="N33" s="10">
        <v>202219</v>
      </c>
      <c r="O33" s="10">
        <v>220365</v>
      </c>
      <c r="P33" s="10">
        <v>422584</v>
      </c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5">
      <c r="A34" s="9" t="s">
        <v>14</v>
      </c>
      <c r="B34" s="10">
        <v>26675</v>
      </c>
      <c r="C34" s="10">
        <v>262104</v>
      </c>
      <c r="D34" s="10">
        <v>288779</v>
      </c>
      <c r="E34" s="10">
        <v>419</v>
      </c>
      <c r="F34" s="10">
        <v>2562</v>
      </c>
      <c r="G34" s="10">
        <v>2981</v>
      </c>
      <c r="H34" s="10">
        <v>1506</v>
      </c>
      <c r="I34" s="10">
        <v>6306</v>
      </c>
      <c r="J34" s="10">
        <v>7812</v>
      </c>
      <c r="K34" s="10">
        <v>399</v>
      </c>
      <c r="L34" s="10">
        <v>415</v>
      </c>
      <c r="M34" s="10">
        <v>814</v>
      </c>
      <c r="N34" s="10">
        <v>28999</v>
      </c>
      <c r="O34" s="10">
        <v>271387</v>
      </c>
      <c r="P34" s="10">
        <v>300386</v>
      </c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5">
      <c r="A35" s="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5">
      <c r="A36" s="6" t="s">
        <v>21</v>
      </c>
      <c r="B36" s="18" t="s">
        <v>4</v>
      </c>
      <c r="C36" s="19"/>
      <c r="D36" s="20"/>
      <c r="E36" s="18" t="s">
        <v>5</v>
      </c>
      <c r="F36" s="19"/>
      <c r="G36" s="20"/>
      <c r="H36" s="18" t="s">
        <v>6</v>
      </c>
      <c r="I36" s="19"/>
      <c r="J36" s="20"/>
      <c r="K36" s="18" t="s">
        <v>7</v>
      </c>
      <c r="L36" s="19"/>
      <c r="M36" s="20"/>
      <c r="N36" s="18" t="s">
        <v>8</v>
      </c>
      <c r="O36" s="19"/>
      <c r="P36" s="20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5">
      <c r="A37" s="6" t="s">
        <v>22</v>
      </c>
      <c r="B37" s="6" t="s">
        <v>10</v>
      </c>
      <c r="C37" s="6" t="s">
        <v>11</v>
      </c>
      <c r="D37" s="6" t="s">
        <v>8</v>
      </c>
      <c r="E37" s="6" t="s">
        <v>10</v>
      </c>
      <c r="F37" s="6" t="s">
        <v>11</v>
      </c>
      <c r="G37" s="6" t="s">
        <v>8</v>
      </c>
      <c r="H37" s="6" t="s">
        <v>10</v>
      </c>
      <c r="I37" s="6" t="s">
        <v>11</v>
      </c>
      <c r="J37" s="6" t="s">
        <v>8</v>
      </c>
      <c r="K37" s="6" t="s">
        <v>10</v>
      </c>
      <c r="L37" s="6" t="s">
        <v>11</v>
      </c>
      <c r="M37" s="6" t="s">
        <v>8</v>
      </c>
      <c r="N37" s="6" t="s">
        <v>10</v>
      </c>
      <c r="O37" s="6" t="s">
        <v>11</v>
      </c>
      <c r="P37" s="6" t="s">
        <v>8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5">
      <c r="A38" s="7" t="s">
        <v>12</v>
      </c>
      <c r="B38" s="8">
        <v>304115</v>
      </c>
      <c r="C38" s="8">
        <v>242877</v>
      </c>
      <c r="D38" s="8">
        <v>546992</v>
      </c>
      <c r="E38" s="8">
        <v>5715</v>
      </c>
      <c r="F38" s="8">
        <v>3227</v>
      </c>
      <c r="G38" s="8">
        <v>8942</v>
      </c>
      <c r="H38" s="8">
        <v>35862</v>
      </c>
      <c r="I38" s="8">
        <v>35754</v>
      </c>
      <c r="J38" s="8">
        <v>71616</v>
      </c>
      <c r="K38" s="8">
        <v>3310</v>
      </c>
      <c r="L38" s="8">
        <v>2708</v>
      </c>
      <c r="M38" s="8">
        <v>6018</v>
      </c>
      <c r="N38" s="8">
        <v>349002</v>
      </c>
      <c r="O38" s="8">
        <v>284566</v>
      </c>
      <c r="P38" s="8">
        <v>633568</v>
      </c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5">
      <c r="A39" s="9" t="s">
        <v>13</v>
      </c>
      <c r="B39" s="10">
        <v>188214</v>
      </c>
      <c r="C39" s="10">
        <v>198200</v>
      </c>
      <c r="D39" s="10">
        <v>386414</v>
      </c>
      <c r="E39" s="10">
        <v>4061</v>
      </c>
      <c r="F39" s="10">
        <v>3416</v>
      </c>
      <c r="G39" s="10">
        <v>7477</v>
      </c>
      <c r="H39" s="10">
        <v>5409</v>
      </c>
      <c r="I39" s="10">
        <v>8267</v>
      </c>
      <c r="J39" s="10">
        <v>13676</v>
      </c>
      <c r="K39" s="10">
        <v>619</v>
      </c>
      <c r="L39" s="10">
        <v>864</v>
      </c>
      <c r="M39" s="10">
        <v>1483</v>
      </c>
      <c r="N39" s="10">
        <v>198303</v>
      </c>
      <c r="O39" s="10">
        <v>210747</v>
      </c>
      <c r="P39" s="10">
        <v>409050</v>
      </c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5">
      <c r="A40" s="9" t="s">
        <v>14</v>
      </c>
      <c r="B40" s="10">
        <v>26552</v>
      </c>
      <c r="C40" s="10">
        <v>263456</v>
      </c>
      <c r="D40" s="10">
        <v>290008</v>
      </c>
      <c r="E40" s="10">
        <v>412</v>
      </c>
      <c r="F40" s="10">
        <v>2528</v>
      </c>
      <c r="G40" s="10">
        <v>2940</v>
      </c>
      <c r="H40" s="10">
        <v>1073</v>
      </c>
      <c r="I40" s="10">
        <v>3426</v>
      </c>
      <c r="J40" s="10">
        <v>4499</v>
      </c>
      <c r="K40" s="10">
        <v>492</v>
      </c>
      <c r="L40" s="10">
        <v>476</v>
      </c>
      <c r="M40" s="10">
        <v>968</v>
      </c>
      <c r="N40" s="10">
        <v>28529</v>
      </c>
      <c r="O40" s="10">
        <v>269886</v>
      </c>
      <c r="P40" s="10">
        <v>298415</v>
      </c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5">
      <c r="A41" s="5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5">
      <c r="A42" s="6" t="s">
        <v>23</v>
      </c>
      <c r="B42" s="18" t="s">
        <v>4</v>
      </c>
      <c r="C42" s="19"/>
      <c r="D42" s="20"/>
      <c r="E42" s="18" t="s">
        <v>5</v>
      </c>
      <c r="F42" s="19"/>
      <c r="G42" s="20"/>
      <c r="H42" s="18" t="s">
        <v>6</v>
      </c>
      <c r="I42" s="19"/>
      <c r="J42" s="20"/>
      <c r="K42" s="18" t="s">
        <v>7</v>
      </c>
      <c r="L42" s="19"/>
      <c r="M42" s="20"/>
      <c r="N42" s="18" t="s">
        <v>8</v>
      </c>
      <c r="O42" s="19"/>
      <c r="P42" s="20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5">
      <c r="A43" s="6" t="s">
        <v>24</v>
      </c>
      <c r="B43" s="6" t="s">
        <v>10</v>
      </c>
      <c r="C43" s="6" t="s">
        <v>11</v>
      </c>
      <c r="D43" s="6" t="s">
        <v>8</v>
      </c>
      <c r="E43" s="6" t="s">
        <v>10</v>
      </c>
      <c r="F43" s="6" t="s">
        <v>11</v>
      </c>
      <c r="G43" s="6" t="s">
        <v>8</v>
      </c>
      <c r="H43" s="6" t="s">
        <v>10</v>
      </c>
      <c r="I43" s="6" t="s">
        <v>11</v>
      </c>
      <c r="J43" s="6" t="s">
        <v>8</v>
      </c>
      <c r="K43" s="6" t="s">
        <v>10</v>
      </c>
      <c r="L43" s="6" t="s">
        <v>11</v>
      </c>
      <c r="M43" s="6" t="s">
        <v>8</v>
      </c>
      <c r="N43" s="6" t="s">
        <v>10</v>
      </c>
      <c r="O43" s="6" t="s">
        <v>11</v>
      </c>
      <c r="P43" s="6" t="s">
        <v>8</v>
      </c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5">
      <c r="A44" s="7" t="s">
        <v>12</v>
      </c>
      <c r="B44" s="8">
        <v>297546</v>
      </c>
      <c r="C44" s="8">
        <v>236162</v>
      </c>
      <c r="D44" s="8">
        <v>533708</v>
      </c>
      <c r="E44" s="8">
        <v>5411</v>
      </c>
      <c r="F44" s="8">
        <v>3198</v>
      </c>
      <c r="G44" s="8">
        <v>8609</v>
      </c>
      <c r="H44" s="8">
        <v>44354</v>
      </c>
      <c r="I44" s="8">
        <v>46342</v>
      </c>
      <c r="J44" s="8">
        <v>90696</v>
      </c>
      <c r="K44" s="8">
        <v>6253</v>
      </c>
      <c r="L44" s="8">
        <v>4517</v>
      </c>
      <c r="M44" s="8">
        <v>10770</v>
      </c>
      <c r="N44" s="8">
        <v>353564</v>
      </c>
      <c r="O44" s="8">
        <v>290219</v>
      </c>
      <c r="P44" s="8">
        <v>643783</v>
      </c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5">
      <c r="A45" s="9" t="s">
        <v>13</v>
      </c>
      <c r="B45" s="10">
        <v>159874</v>
      </c>
      <c r="C45" s="10">
        <v>174109</v>
      </c>
      <c r="D45" s="8">
        <v>333983</v>
      </c>
      <c r="E45" s="10">
        <v>3184</v>
      </c>
      <c r="F45" s="10">
        <v>2469</v>
      </c>
      <c r="G45" s="8">
        <v>5653</v>
      </c>
      <c r="H45" s="10">
        <v>5939</v>
      </c>
      <c r="I45" s="10">
        <v>8886</v>
      </c>
      <c r="J45" s="8">
        <v>14825</v>
      </c>
      <c r="K45" s="10">
        <v>45</v>
      </c>
      <c r="L45" s="10">
        <v>57</v>
      </c>
      <c r="M45" s="8">
        <v>102</v>
      </c>
      <c r="N45" s="8">
        <v>169042</v>
      </c>
      <c r="O45" s="8">
        <v>185521</v>
      </c>
      <c r="P45" s="8">
        <v>354563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5">
      <c r="A46" s="9" t="s">
        <v>14</v>
      </c>
      <c r="B46" s="10">
        <v>27076</v>
      </c>
      <c r="C46" s="10">
        <v>279879</v>
      </c>
      <c r="D46" s="8">
        <v>306955</v>
      </c>
      <c r="E46" s="10">
        <v>377</v>
      </c>
      <c r="F46" s="10">
        <v>2363</v>
      </c>
      <c r="G46" s="8">
        <v>2740</v>
      </c>
      <c r="H46" s="10">
        <v>1356</v>
      </c>
      <c r="I46" s="10">
        <v>6149</v>
      </c>
      <c r="J46" s="8">
        <v>7505</v>
      </c>
      <c r="K46" s="10">
        <v>346</v>
      </c>
      <c r="L46" s="10">
        <v>132</v>
      </c>
      <c r="M46" s="8">
        <v>478</v>
      </c>
      <c r="N46" s="8">
        <v>29155</v>
      </c>
      <c r="O46" s="8">
        <v>288523</v>
      </c>
      <c r="P46" s="8">
        <v>317678</v>
      </c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5">
      <c r="A47" s="5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5">
      <c r="A48" s="6" t="s">
        <v>25</v>
      </c>
      <c r="B48" s="18" t="s">
        <v>4</v>
      </c>
      <c r="C48" s="19"/>
      <c r="D48" s="20"/>
      <c r="E48" s="18" t="s">
        <v>5</v>
      </c>
      <c r="F48" s="19"/>
      <c r="G48" s="20"/>
      <c r="H48" s="18" t="s">
        <v>6</v>
      </c>
      <c r="I48" s="19"/>
      <c r="J48" s="20"/>
      <c r="K48" s="18" t="s">
        <v>7</v>
      </c>
      <c r="L48" s="19"/>
      <c r="M48" s="20"/>
      <c r="N48" s="18" t="s">
        <v>8</v>
      </c>
      <c r="O48" s="19"/>
      <c r="P48" s="20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5">
      <c r="A49" s="6" t="s">
        <v>26</v>
      </c>
      <c r="B49" s="6" t="s">
        <v>10</v>
      </c>
      <c r="C49" s="6" t="s">
        <v>11</v>
      </c>
      <c r="D49" s="6" t="s">
        <v>8</v>
      </c>
      <c r="E49" s="6" t="s">
        <v>10</v>
      </c>
      <c r="F49" s="6" t="s">
        <v>11</v>
      </c>
      <c r="G49" s="6" t="s">
        <v>8</v>
      </c>
      <c r="H49" s="6" t="s">
        <v>10</v>
      </c>
      <c r="I49" s="6" t="s">
        <v>11</v>
      </c>
      <c r="J49" s="6" t="s">
        <v>8</v>
      </c>
      <c r="K49" s="6" t="s">
        <v>10</v>
      </c>
      <c r="L49" s="6" t="s">
        <v>11</v>
      </c>
      <c r="M49" s="6" t="s">
        <v>8</v>
      </c>
      <c r="N49" s="6" t="s">
        <v>10</v>
      </c>
      <c r="O49" s="6" t="s">
        <v>11</v>
      </c>
      <c r="P49" s="6" t="s">
        <v>8</v>
      </c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5">
      <c r="A50" s="7" t="s">
        <v>12</v>
      </c>
      <c r="B50" s="8">
        <v>271762</v>
      </c>
      <c r="C50" s="8">
        <v>218435</v>
      </c>
      <c r="D50" s="8">
        <v>490197</v>
      </c>
      <c r="E50" s="8">
        <v>6299</v>
      </c>
      <c r="F50" s="8">
        <v>3850</v>
      </c>
      <c r="G50" s="8">
        <v>10149</v>
      </c>
      <c r="H50" s="8">
        <v>46346</v>
      </c>
      <c r="I50" s="8">
        <v>47685</v>
      </c>
      <c r="J50" s="8">
        <v>94031</v>
      </c>
      <c r="K50" s="8">
        <v>5228</v>
      </c>
      <c r="L50" s="8">
        <v>3607</v>
      </c>
      <c r="M50" s="8">
        <v>8835</v>
      </c>
      <c r="N50" s="8">
        <v>329635</v>
      </c>
      <c r="O50" s="8">
        <v>273577</v>
      </c>
      <c r="P50" s="8">
        <v>603212</v>
      </c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5">
      <c r="A51" s="9" t="s">
        <v>13</v>
      </c>
      <c r="B51" s="10">
        <v>158738</v>
      </c>
      <c r="C51" s="10">
        <v>163717</v>
      </c>
      <c r="D51" s="8">
        <v>322455</v>
      </c>
      <c r="E51" s="10">
        <v>1328</v>
      </c>
      <c r="F51" s="10">
        <v>1318</v>
      </c>
      <c r="G51" s="8">
        <v>2646</v>
      </c>
      <c r="H51" s="10">
        <v>6043</v>
      </c>
      <c r="I51" s="10">
        <v>7104</v>
      </c>
      <c r="J51" s="8">
        <v>13147</v>
      </c>
      <c r="K51" s="10">
        <v>460</v>
      </c>
      <c r="L51" s="10">
        <v>544</v>
      </c>
      <c r="M51" s="8">
        <v>1004</v>
      </c>
      <c r="N51" s="8">
        <v>166569</v>
      </c>
      <c r="O51" s="8">
        <v>172683</v>
      </c>
      <c r="P51" s="8">
        <v>339252</v>
      </c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5">
      <c r="A52" s="9" t="s">
        <v>14</v>
      </c>
      <c r="B52" s="10">
        <v>27888</v>
      </c>
      <c r="C52" s="10">
        <v>315981</v>
      </c>
      <c r="D52" s="8">
        <v>343869</v>
      </c>
      <c r="E52" s="10">
        <v>168</v>
      </c>
      <c r="F52" s="10">
        <v>920</v>
      </c>
      <c r="G52" s="8">
        <v>1088</v>
      </c>
      <c r="H52" s="10">
        <v>1638</v>
      </c>
      <c r="I52" s="10">
        <v>2377</v>
      </c>
      <c r="J52" s="8">
        <v>4015</v>
      </c>
      <c r="K52" s="10">
        <v>163</v>
      </c>
      <c r="L52" s="10">
        <v>181</v>
      </c>
      <c r="M52" s="8">
        <v>344</v>
      </c>
      <c r="N52" s="8">
        <v>29857</v>
      </c>
      <c r="O52" s="8">
        <v>319459</v>
      </c>
      <c r="P52" s="8">
        <v>349316</v>
      </c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6" customHeight="1" x14ac:dyDescent="0.25">
      <c r="A53" s="5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2.5" customHeight="1" x14ac:dyDescent="0.2">
      <c r="A54" s="15" t="s">
        <v>27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7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5">
      <c r="A56" s="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5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5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5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5">
      <c r="A60" s="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5">
      <c r="A61" s="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5">
      <c r="A62" s="5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5">
      <c r="A63" s="5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5">
      <c r="A64" s="5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5">
      <c r="A65" s="5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5">
      <c r="A66" s="5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5">
      <c r="A67" s="5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5">
      <c r="A68" s="5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5">
      <c r="A69" s="5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5">
      <c r="A70" s="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5">
      <c r="A71" s="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5">
      <c r="A72" s="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5">
      <c r="A73" s="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5">
      <c r="A74" s="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5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5">
      <c r="A76" s="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5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5">
      <c r="A78" s="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5">
      <c r="A79" s="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5">
      <c r="A80" s="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5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5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5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5">
      <c r="A84" s="5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5">
      <c r="A85" s="5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5">
      <c r="A86" s="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5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5">
      <c r="A88" s="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5">
      <c r="A89" s="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5">
      <c r="A90" s="5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5">
      <c r="A91" s="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5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5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5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5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5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5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5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5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5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5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5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5">
      <c r="A103" s="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5">
      <c r="A104" s="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5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5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5">
      <c r="A107" s="5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5">
      <c r="A108" s="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5">
      <c r="A109" s="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5">
      <c r="A110" s="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5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5">
      <c r="A112" s="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5">
      <c r="A113" s="5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5">
      <c r="A114" s="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5">
      <c r="A115" s="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5">
      <c r="A116" s="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5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5">
      <c r="A118" s="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5">
      <c r="A119" s="5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5">
      <c r="A120" s="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5">
      <c r="A121" s="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5">
      <c r="A122" s="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5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5">
      <c r="A124" s="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5">
      <c r="A125" s="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5">
      <c r="A126" s="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5">
      <c r="A127" s="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5">
      <c r="A128" s="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5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5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5">
      <c r="A131" s="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5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5">
      <c r="A133" s="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5">
      <c r="A134" s="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5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5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5">
      <c r="A137" s="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5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5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5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5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5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5">
      <c r="A143" s="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5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5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5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5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5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5">
      <c r="A149" s="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5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5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5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5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5">
      <c r="A154" s="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5">
      <c r="A155" s="5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5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5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5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5">
      <c r="A159" s="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5">
      <c r="A160" s="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5">
      <c r="A161" s="5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5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5">
      <c r="A163" s="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5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5">
      <c r="A165" s="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5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5">
      <c r="A167" s="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5">
      <c r="A168" s="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5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5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5">
      <c r="A171" s="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5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5">
      <c r="A173" s="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5">
      <c r="A174" s="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5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5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5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5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5">
      <c r="A179" s="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5">
      <c r="A180" s="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5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5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5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5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5">
      <c r="A185" s="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5">
      <c r="A186" s="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5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5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5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5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5">
      <c r="A191" s="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5">
      <c r="A192" s="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5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5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5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5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5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5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5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5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5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5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5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5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5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5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5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5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5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5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5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5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5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5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5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5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5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5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5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5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5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5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5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5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5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5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5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5">
      <c r="A228" s="5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5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5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5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5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5">
      <c r="A233" s="5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5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5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5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5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5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5">
      <c r="A239" s="5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5">
      <c r="A240" s="5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5">
      <c r="A241" s="5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5">
      <c r="A242" s="5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5">
      <c r="A243" s="5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5">
      <c r="A244" s="5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5">
      <c r="A245" s="5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5">
      <c r="A246" s="5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5">
      <c r="A247" s="5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5">
      <c r="A248" s="5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5">
      <c r="A249" s="5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5">
      <c r="A250" s="5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5">
      <c r="A251" s="5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5">
      <c r="A252" s="5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5">
      <c r="A253" s="5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5">
      <c r="A254" s="5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5">
      <c r="A255" s="5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5">
      <c r="A256" s="5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5">
      <c r="A257" s="5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5">
      <c r="A258" s="5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5">
      <c r="A259" s="5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5">
      <c r="A260" s="5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5">
      <c r="A261" s="5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5">
      <c r="A262" s="5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5">
      <c r="A263" s="5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5">
      <c r="A264" s="5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5">
      <c r="A265" s="5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5">
      <c r="A266" s="5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5">
      <c r="A267" s="5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5">
      <c r="A268" s="5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5">
      <c r="A269" s="5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5">
      <c r="A270" s="5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5">
      <c r="A271" s="5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5">
      <c r="A272" s="5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5">
      <c r="A273" s="5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5">
      <c r="A274" s="5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5">
      <c r="A275" s="5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5">
      <c r="A276" s="5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5">
      <c r="A277" s="5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5">
      <c r="A278" s="5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5">
      <c r="A279" s="5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5">
      <c r="A280" s="5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5">
      <c r="A281" s="5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5">
      <c r="A282" s="5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5">
      <c r="A283" s="5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5">
      <c r="A284" s="5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5">
      <c r="A285" s="5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5">
      <c r="A286" s="5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5">
      <c r="A287" s="5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>
      <c r="A288" s="5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5">
      <c r="A289" s="5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5">
      <c r="A290" s="5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5">
      <c r="A291" s="5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5">
      <c r="A292" s="5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5">
      <c r="A293" s="5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5">
      <c r="A294" s="5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5">
      <c r="A295" s="5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5">
      <c r="A296" s="5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5">
      <c r="A297" s="5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5">
      <c r="A298" s="5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5">
      <c r="A299" s="5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5">
      <c r="A300" s="5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5">
      <c r="A301" s="5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5">
      <c r="A302" s="5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5">
      <c r="A303" s="5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5">
      <c r="A304" s="5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5">
      <c r="A305" s="5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5">
      <c r="A306" s="5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5">
      <c r="A307" s="5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5">
      <c r="A308" s="5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5">
      <c r="A309" s="5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5">
      <c r="A310" s="5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5">
      <c r="A311" s="5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5">
      <c r="A312" s="5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5">
      <c r="A313" s="5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5">
      <c r="A314" s="5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5">
      <c r="A315" s="5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5">
      <c r="A316" s="5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5">
      <c r="A317" s="5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5">
      <c r="A318" s="5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5">
      <c r="A319" s="5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5">
      <c r="A320" s="5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5">
      <c r="A321" s="5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5">
      <c r="A322" s="5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5">
      <c r="A323" s="5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5">
      <c r="A324" s="5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5">
      <c r="A325" s="5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5">
      <c r="A326" s="5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5">
      <c r="A327" s="5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5">
      <c r="A328" s="5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5">
      <c r="A329" s="5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5">
      <c r="A330" s="5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5">
      <c r="A331" s="5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5">
      <c r="A332" s="5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5">
      <c r="A333" s="5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5">
      <c r="A334" s="5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5">
      <c r="A335" s="5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5">
      <c r="A336" s="5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5">
      <c r="A337" s="5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5">
      <c r="A338" s="5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5">
      <c r="A339" s="5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5">
      <c r="A340" s="5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5">
      <c r="A341" s="5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5">
      <c r="A342" s="5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5">
      <c r="A343" s="5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5">
      <c r="A344" s="5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5">
      <c r="A345" s="5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5">
      <c r="A346" s="5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5">
      <c r="A347" s="5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5">
      <c r="A348" s="5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5">
      <c r="A349" s="5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5">
      <c r="A350" s="5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5">
      <c r="A351" s="5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5">
      <c r="A352" s="5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5">
      <c r="A353" s="5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5">
      <c r="A354" s="5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5">
      <c r="A355" s="5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5">
      <c r="A356" s="5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5">
      <c r="A357" s="5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5">
      <c r="A358" s="5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5">
      <c r="A359" s="5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5">
      <c r="A360" s="5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5">
      <c r="A361" s="5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5">
      <c r="A362" s="5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5">
      <c r="A363" s="5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5">
      <c r="A364" s="5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5">
      <c r="A365" s="5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5">
      <c r="A366" s="5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5">
      <c r="A367" s="5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5">
      <c r="A368" s="5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5">
      <c r="A369" s="5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5">
      <c r="A370" s="5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5">
      <c r="A371" s="5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5">
      <c r="A372" s="5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5">
      <c r="A373" s="5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5">
      <c r="A374" s="5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5">
      <c r="A375" s="5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5">
      <c r="A376" s="5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5">
      <c r="A377" s="5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5">
      <c r="A378" s="5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5">
      <c r="A379" s="5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5">
      <c r="A380" s="5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5">
      <c r="A381" s="5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5">
      <c r="A382" s="5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5">
      <c r="A383" s="5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5">
      <c r="A384" s="5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5">
      <c r="A385" s="5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5">
      <c r="A386" s="5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5">
      <c r="A387" s="5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5">
      <c r="A388" s="5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5">
      <c r="A389" s="5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5">
      <c r="A390" s="5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5">
      <c r="A391" s="5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5">
      <c r="A392" s="5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5">
      <c r="A393" s="5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5">
      <c r="A394" s="5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5">
      <c r="A395" s="5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5">
      <c r="A396" s="5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5">
      <c r="A397" s="5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5">
      <c r="A398" s="5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5">
      <c r="A399" s="5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5">
      <c r="A400" s="5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5">
      <c r="A401" s="5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5">
      <c r="A402" s="5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5">
      <c r="A403" s="5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5">
      <c r="A404" s="5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5">
      <c r="A405" s="5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5">
      <c r="A406" s="5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5">
      <c r="A407" s="5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5">
      <c r="A408" s="5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5">
      <c r="A409" s="5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5">
      <c r="A410" s="5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5">
      <c r="A411" s="5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5">
      <c r="A412" s="5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5">
      <c r="A413" s="5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5">
      <c r="A414" s="5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5">
      <c r="A415" s="5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5">
      <c r="A416" s="5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5">
      <c r="A417" s="5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5">
      <c r="A418" s="5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5">
      <c r="A419" s="5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5">
      <c r="A420" s="5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5">
      <c r="A421" s="5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5">
      <c r="A422" s="5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5">
      <c r="A423" s="5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5">
      <c r="A424" s="5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5">
      <c r="A425" s="5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5">
      <c r="A426" s="5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5">
      <c r="A427" s="5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5">
      <c r="A428" s="5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5">
      <c r="A429" s="5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5">
      <c r="A430" s="5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5">
      <c r="A431" s="5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5">
      <c r="A432" s="5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5">
      <c r="A433" s="5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5">
      <c r="A434" s="5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5">
      <c r="A435" s="5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5">
      <c r="A436" s="5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5">
      <c r="A437" s="5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5">
      <c r="A438" s="5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5">
      <c r="A439" s="5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5">
      <c r="A440" s="5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5">
      <c r="A441" s="5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5">
      <c r="A442" s="5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5">
      <c r="A443" s="5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5">
      <c r="A444" s="5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5">
      <c r="A445" s="5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5">
      <c r="A446" s="5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5">
      <c r="A447" s="5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5">
      <c r="A448" s="5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5">
      <c r="A449" s="5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5">
      <c r="A450" s="5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5">
      <c r="A451" s="5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5">
      <c r="A452" s="5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5">
      <c r="A453" s="5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5">
      <c r="A454" s="5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5">
      <c r="A455" s="5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5">
      <c r="A456" s="5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5">
      <c r="A457" s="5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5">
      <c r="A458" s="5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5">
      <c r="A459" s="5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5">
      <c r="A460" s="5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5">
      <c r="A461" s="5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5">
      <c r="A462" s="5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5">
      <c r="A463" s="5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5">
      <c r="A464" s="5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5">
      <c r="A465" s="5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5">
      <c r="A466" s="5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5">
      <c r="A467" s="5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5">
      <c r="A468" s="5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5">
      <c r="A469" s="5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5">
      <c r="A470" s="5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5">
      <c r="A471" s="5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5">
      <c r="A472" s="5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5">
      <c r="A473" s="5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5">
      <c r="A474" s="5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5">
      <c r="A475" s="5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5">
      <c r="A476" s="5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5">
      <c r="A477" s="5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5">
      <c r="A478" s="5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5">
      <c r="A479" s="5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5">
      <c r="A480" s="5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5">
      <c r="A481" s="5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5">
      <c r="A482" s="5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5">
      <c r="A483" s="5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5">
      <c r="A484" s="5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5">
      <c r="A485" s="5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5">
      <c r="A486" s="5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5">
      <c r="A487" s="5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5">
      <c r="A488" s="5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5">
      <c r="A489" s="5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5">
      <c r="A490" s="5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5">
      <c r="A491" s="5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5">
      <c r="A492" s="5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5">
      <c r="A493" s="5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5">
      <c r="A494" s="5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5">
      <c r="A495" s="5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5">
      <c r="A496" s="5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5">
      <c r="A497" s="5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5">
      <c r="A498" s="5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5">
      <c r="A499" s="5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5">
      <c r="A500" s="5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5">
      <c r="A501" s="5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5">
      <c r="A502" s="5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5">
      <c r="A503" s="5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5">
      <c r="A504" s="5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5">
      <c r="A505" s="5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5">
      <c r="A506" s="5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5">
      <c r="A507" s="5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5">
      <c r="A508" s="5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5">
      <c r="A509" s="5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5">
      <c r="A510" s="5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5">
      <c r="A511" s="5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5">
      <c r="A512" s="5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5">
      <c r="A513" s="5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5">
      <c r="A514" s="5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5">
      <c r="A515" s="5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5">
      <c r="A516" s="5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5">
      <c r="A517" s="5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5">
      <c r="A518" s="5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5">
      <c r="A519" s="5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5">
      <c r="A520" s="5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5">
      <c r="A521" s="5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5">
      <c r="A522" s="5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5">
      <c r="A523" s="5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5">
      <c r="A524" s="5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5">
      <c r="A525" s="5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5">
      <c r="A526" s="5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5">
      <c r="A527" s="5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5">
      <c r="A528" s="5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5">
      <c r="A529" s="5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5">
      <c r="A530" s="5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5">
      <c r="A531" s="5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5">
      <c r="A532" s="5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5">
      <c r="A533" s="5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5">
      <c r="A534" s="5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5">
      <c r="A535" s="5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5">
      <c r="A536" s="5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5">
      <c r="A537" s="5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5">
      <c r="A538" s="5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5">
      <c r="A539" s="5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5">
      <c r="A540" s="5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5">
      <c r="A541" s="5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5">
      <c r="A542" s="5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5">
      <c r="A543" s="5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5">
      <c r="A544" s="5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5">
      <c r="A545" s="5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5">
      <c r="A546" s="5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5">
      <c r="A547" s="5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5">
      <c r="A548" s="5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5">
      <c r="A549" s="5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5">
      <c r="A550" s="5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5">
      <c r="A551" s="5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5">
      <c r="A552" s="5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5">
      <c r="A553" s="5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5">
      <c r="A554" s="5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5">
      <c r="A555" s="5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5">
      <c r="A556" s="5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5">
      <c r="A557" s="5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5">
      <c r="A558" s="5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5">
      <c r="A559" s="5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5">
      <c r="A560" s="5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5">
      <c r="A561" s="5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5">
      <c r="A562" s="5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5">
      <c r="A563" s="5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5">
      <c r="A564" s="5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5">
      <c r="A565" s="5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5">
      <c r="A566" s="5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5">
      <c r="A567" s="5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5">
      <c r="A568" s="5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5">
      <c r="A569" s="5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5">
      <c r="A570" s="5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5">
      <c r="A571" s="5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5">
      <c r="A572" s="5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5">
      <c r="A573" s="5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5">
      <c r="A574" s="5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5">
      <c r="A575" s="5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5">
      <c r="A576" s="5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5">
      <c r="A577" s="5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5">
      <c r="A578" s="5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5">
      <c r="A579" s="5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5">
      <c r="A580" s="5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5">
      <c r="A581" s="5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5">
      <c r="A582" s="5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5">
      <c r="A583" s="5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5">
      <c r="A584" s="5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5">
      <c r="A585" s="5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5">
      <c r="A586" s="5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5">
      <c r="A587" s="5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5">
      <c r="A588" s="5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5">
      <c r="A589" s="5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5">
      <c r="A590" s="5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5">
      <c r="A591" s="5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5">
      <c r="A592" s="5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5">
      <c r="A593" s="5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5">
      <c r="A594" s="5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5">
      <c r="A595" s="5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5">
      <c r="A596" s="5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5">
      <c r="A597" s="5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5">
      <c r="A598" s="5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5">
      <c r="A599" s="5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5">
      <c r="A600" s="5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5">
      <c r="A601" s="5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5">
      <c r="A602" s="5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5">
      <c r="A603" s="5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5">
      <c r="A604" s="5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5">
      <c r="A605" s="5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5">
      <c r="A606" s="5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5">
      <c r="A607" s="5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5">
      <c r="A608" s="5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5">
      <c r="A609" s="5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5">
      <c r="A610" s="5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5">
      <c r="A611" s="5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5">
      <c r="A612" s="5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5">
      <c r="A613" s="5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5">
      <c r="A614" s="5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5">
      <c r="A615" s="5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5">
      <c r="A616" s="5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5">
      <c r="A617" s="5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5">
      <c r="A618" s="5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5">
      <c r="A619" s="5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5">
      <c r="A620" s="5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5">
      <c r="A621" s="5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5">
      <c r="A622" s="5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5">
      <c r="A623" s="5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5">
      <c r="A624" s="5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5">
      <c r="A625" s="5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5">
      <c r="A626" s="5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5">
      <c r="A627" s="5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5">
      <c r="A628" s="5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5">
      <c r="A629" s="5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5">
      <c r="A630" s="5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5">
      <c r="A631" s="5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5">
      <c r="A632" s="5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5">
      <c r="A633" s="5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5">
      <c r="A634" s="5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5">
      <c r="A635" s="5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5">
      <c r="A636" s="5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5">
      <c r="A637" s="5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5">
      <c r="A638" s="5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5">
      <c r="A639" s="5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5">
      <c r="A640" s="5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5">
      <c r="A641" s="5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5">
      <c r="A642" s="5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5">
      <c r="A643" s="5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5">
      <c r="A644" s="5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5">
      <c r="A645" s="5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5">
      <c r="A646" s="5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5">
      <c r="A647" s="5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5">
      <c r="A648" s="5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5">
      <c r="A649" s="5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5">
      <c r="A650" s="5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5">
      <c r="A651" s="5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5">
      <c r="A652" s="5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5">
      <c r="A653" s="5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5">
      <c r="A654" s="5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5">
      <c r="A655" s="5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5">
      <c r="A656" s="5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5">
      <c r="A657" s="5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5">
      <c r="A658" s="5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5">
      <c r="A659" s="5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5">
      <c r="A660" s="5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5">
      <c r="A661" s="5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5">
      <c r="A662" s="5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5">
      <c r="A663" s="5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5">
      <c r="A664" s="5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5">
      <c r="A665" s="5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5">
      <c r="A666" s="5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5">
      <c r="A667" s="5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5">
      <c r="A668" s="5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5">
      <c r="A669" s="5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5">
      <c r="A670" s="5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5">
      <c r="A671" s="5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5">
      <c r="A672" s="5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5">
      <c r="A673" s="5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5">
      <c r="A674" s="5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5">
      <c r="A675" s="5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5">
      <c r="A676" s="5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5">
      <c r="A677" s="5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5">
      <c r="A678" s="5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5">
      <c r="A679" s="5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5">
      <c r="A680" s="5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5">
      <c r="A681" s="5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5">
      <c r="A682" s="5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5">
      <c r="A683" s="5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5">
      <c r="A684" s="5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5">
      <c r="A685" s="5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5">
      <c r="A686" s="5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5">
      <c r="A687" s="5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5">
      <c r="A688" s="5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5">
      <c r="A689" s="5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5">
      <c r="A690" s="5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5">
      <c r="A691" s="5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5">
      <c r="A692" s="5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5">
      <c r="A693" s="5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5">
      <c r="A694" s="5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5">
      <c r="A695" s="5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5">
      <c r="A696" s="5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5">
      <c r="A697" s="5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5">
      <c r="A698" s="5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5">
      <c r="A699" s="5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5">
      <c r="A700" s="5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5">
      <c r="A701" s="5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5">
      <c r="A702" s="5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5">
      <c r="A703" s="5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5">
      <c r="A704" s="5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5">
      <c r="A705" s="5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5">
      <c r="A706" s="5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5">
      <c r="A707" s="5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5">
      <c r="A708" s="5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5">
      <c r="A709" s="5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5">
      <c r="A710" s="5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5">
      <c r="A711" s="5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5">
      <c r="A712" s="5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5">
      <c r="A713" s="5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5">
      <c r="A714" s="5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5">
      <c r="A715" s="5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5">
      <c r="A716" s="5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5">
      <c r="A717" s="5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5">
      <c r="A718" s="5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5">
      <c r="A719" s="5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5">
      <c r="A720" s="5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5">
      <c r="A721" s="5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5">
      <c r="A722" s="5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5">
      <c r="A723" s="5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5">
      <c r="A724" s="5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5">
      <c r="A725" s="5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5">
      <c r="A726" s="5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5">
      <c r="A727" s="5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5">
      <c r="A728" s="5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5">
      <c r="A729" s="5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5">
      <c r="A730" s="5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5">
      <c r="A731" s="5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5">
      <c r="A732" s="5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5">
      <c r="A733" s="5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5">
      <c r="A734" s="5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5">
      <c r="A735" s="5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5">
      <c r="A736" s="5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5">
      <c r="A737" s="5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5">
      <c r="A738" s="5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5">
      <c r="A739" s="5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5">
      <c r="A740" s="5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5">
      <c r="A741" s="5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5">
      <c r="A742" s="5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5">
      <c r="A743" s="5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5">
      <c r="A744" s="5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5">
      <c r="A745" s="5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5">
      <c r="A746" s="5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5">
      <c r="A747" s="5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5">
      <c r="A748" s="5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5">
      <c r="A749" s="5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5">
      <c r="A750" s="5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5">
      <c r="A751" s="5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5">
      <c r="A752" s="5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5">
      <c r="A753" s="5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5">
      <c r="A754" s="5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5">
      <c r="A755" s="5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5">
      <c r="A756" s="5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5">
      <c r="A757" s="5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5">
      <c r="A758" s="5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5">
      <c r="A759" s="5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5">
      <c r="A760" s="5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5">
      <c r="A761" s="5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5">
      <c r="A762" s="5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5">
      <c r="A763" s="5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5">
      <c r="A764" s="5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5">
      <c r="A765" s="5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5">
      <c r="A766" s="5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5">
      <c r="A767" s="5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5">
      <c r="A768" s="5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5">
      <c r="A769" s="5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5">
      <c r="A770" s="5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5">
      <c r="A771" s="5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5">
      <c r="A772" s="5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5">
      <c r="A773" s="5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5">
      <c r="A774" s="5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5">
      <c r="A775" s="5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5">
      <c r="A776" s="5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5">
      <c r="A777" s="5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5">
      <c r="A778" s="5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5">
      <c r="A779" s="5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5">
      <c r="A780" s="5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5">
      <c r="A781" s="5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5">
      <c r="A782" s="5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5">
      <c r="A783" s="5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5">
      <c r="A784" s="5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5">
      <c r="A785" s="5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5">
      <c r="A786" s="5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5">
      <c r="A787" s="5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5">
      <c r="A788" s="5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5">
      <c r="A789" s="5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5">
      <c r="A790" s="5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5">
      <c r="A791" s="5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5">
      <c r="A792" s="5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5">
      <c r="A793" s="5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5">
      <c r="A794" s="5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5">
      <c r="A795" s="5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5">
      <c r="A796" s="5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5">
      <c r="A797" s="5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5">
      <c r="A798" s="5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5">
      <c r="A799" s="5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5">
      <c r="A800" s="5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5">
      <c r="A801" s="5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5">
      <c r="A802" s="5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5">
      <c r="A803" s="5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5">
      <c r="A804" s="5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5">
      <c r="A805" s="5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5">
      <c r="A806" s="5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5">
      <c r="A807" s="5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5">
      <c r="A808" s="5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5">
      <c r="A809" s="5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5">
      <c r="A810" s="5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5">
      <c r="A811" s="5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5">
      <c r="A812" s="5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5">
      <c r="A813" s="5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5">
      <c r="A814" s="5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5">
      <c r="A815" s="5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5">
      <c r="A816" s="5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5">
      <c r="A817" s="5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5">
      <c r="A818" s="5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5">
      <c r="A819" s="5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5">
      <c r="A820" s="5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5">
      <c r="A821" s="5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5">
      <c r="A822" s="5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5">
      <c r="A823" s="5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5">
      <c r="A824" s="5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5">
      <c r="A825" s="5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5">
      <c r="A826" s="5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5">
      <c r="A827" s="5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5">
      <c r="A828" s="5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5">
      <c r="A829" s="5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5">
      <c r="A830" s="5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5">
      <c r="A831" s="5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5">
      <c r="A832" s="5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5">
      <c r="A833" s="5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5">
      <c r="A834" s="5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5">
      <c r="A835" s="5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5">
      <c r="A836" s="5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5">
      <c r="A837" s="5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5">
      <c r="A838" s="5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5">
      <c r="A839" s="5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5">
      <c r="A840" s="5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5">
      <c r="A841" s="5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5">
      <c r="A842" s="5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5">
      <c r="A843" s="5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5">
      <c r="A844" s="5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5">
      <c r="A845" s="5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5">
      <c r="A846" s="5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5">
      <c r="A847" s="5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5">
      <c r="A848" s="5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5">
      <c r="A849" s="5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5">
      <c r="A850" s="5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5">
      <c r="A851" s="5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5">
      <c r="A852" s="5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5">
      <c r="A853" s="5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5">
      <c r="A854" s="5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5">
      <c r="A855" s="5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5">
      <c r="A856" s="5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5">
      <c r="A857" s="5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5">
      <c r="A858" s="5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5">
      <c r="A859" s="5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5">
      <c r="A860" s="5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5">
      <c r="A861" s="5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5">
      <c r="A862" s="5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5">
      <c r="A863" s="5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5">
      <c r="A864" s="5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5">
      <c r="A865" s="5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5">
      <c r="A866" s="5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5">
      <c r="A867" s="5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5">
      <c r="A868" s="5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5">
      <c r="A869" s="5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5">
      <c r="A870" s="5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5">
      <c r="A871" s="5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5">
      <c r="A872" s="5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5">
      <c r="A873" s="5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5">
      <c r="A874" s="5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5">
      <c r="A875" s="5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5">
      <c r="A876" s="5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5">
      <c r="A877" s="5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5">
      <c r="A878" s="5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5">
      <c r="A879" s="5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5">
      <c r="A880" s="5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5">
      <c r="A881" s="5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5">
      <c r="A882" s="5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5">
      <c r="A883" s="5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5">
      <c r="A884" s="5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5">
      <c r="A885" s="5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5">
      <c r="A886" s="5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5">
      <c r="A887" s="5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5">
      <c r="A888" s="5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5">
      <c r="A889" s="5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5">
      <c r="A890" s="5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5">
      <c r="A891" s="5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5">
      <c r="A892" s="5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5">
      <c r="A893" s="5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5">
      <c r="A894" s="5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5">
      <c r="A895" s="5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5">
      <c r="A896" s="5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5">
      <c r="A897" s="5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5">
      <c r="A898" s="5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5">
      <c r="A899" s="5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5">
      <c r="A900" s="5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5">
      <c r="A901" s="5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5">
      <c r="A902" s="5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5">
      <c r="A903" s="5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5">
      <c r="A904" s="5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5">
      <c r="A905" s="5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5">
      <c r="A906" s="5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5">
      <c r="A907" s="5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5">
      <c r="A908" s="5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5">
      <c r="A909" s="5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5">
      <c r="A910" s="5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5">
      <c r="A911" s="5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5">
      <c r="A912" s="5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5">
      <c r="A913" s="5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5">
      <c r="A914" s="5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5">
      <c r="A915" s="5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5">
      <c r="A916" s="5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5">
      <c r="A917" s="5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5">
      <c r="A918" s="5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5">
      <c r="A919" s="5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5">
      <c r="A920" s="5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5">
      <c r="A921" s="5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5">
      <c r="A922" s="5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5">
      <c r="A923" s="5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5">
      <c r="A924" s="5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5">
      <c r="A925" s="5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5">
      <c r="A926" s="5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5">
      <c r="A927" s="5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5">
      <c r="A928" s="5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5">
      <c r="A929" s="5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5">
      <c r="A930" s="5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5">
      <c r="A931" s="5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5">
      <c r="A932" s="5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5">
      <c r="A933" s="5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5">
      <c r="A934" s="5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5">
      <c r="A935" s="5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5">
      <c r="A936" s="5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5">
      <c r="A937" s="5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5">
      <c r="A938" s="5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5">
      <c r="A939" s="5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5">
      <c r="A940" s="5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5">
      <c r="A941" s="5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5">
      <c r="A942" s="5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5">
      <c r="A943" s="5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5">
      <c r="A944" s="5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5">
      <c r="A945" s="5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5">
      <c r="A946" s="5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5">
      <c r="A947" s="5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5">
      <c r="A948" s="5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5">
      <c r="A949" s="5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5">
      <c r="A950" s="5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5">
      <c r="A951" s="5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5">
      <c r="A952" s="5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5">
      <c r="A953" s="5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5">
      <c r="A954" s="5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5">
      <c r="A955" s="5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5">
      <c r="A956" s="5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5">
      <c r="A957" s="5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5">
      <c r="A958" s="5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5">
      <c r="A959" s="5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5">
      <c r="A960" s="5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5">
      <c r="A961" s="5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5">
      <c r="A962" s="5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5">
      <c r="A963" s="5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5">
      <c r="A964" s="5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5">
      <c r="A965" s="5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5">
      <c r="A966" s="5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5">
      <c r="A967" s="5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5">
      <c r="A968" s="5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5">
      <c r="A969" s="5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5">
      <c r="A970" s="5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5">
      <c r="A971" s="5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5">
      <c r="A972" s="5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5">
      <c r="A973" s="5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5">
      <c r="A974" s="5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5">
      <c r="A975" s="5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5">
      <c r="A976" s="5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5">
      <c r="A977" s="5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5">
      <c r="A978" s="5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5">
      <c r="A979" s="5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5">
      <c r="A980" s="5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5">
      <c r="A981" s="5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5">
      <c r="A982" s="5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5">
      <c r="A983" s="5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5">
      <c r="A984" s="5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5">
      <c r="A985" s="5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5">
      <c r="A986" s="5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5">
      <c r="A987" s="5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5">
      <c r="A988" s="5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5">
      <c r="A989" s="5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5">
      <c r="A990" s="5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5">
      <c r="A991" s="5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5">
      <c r="A992" s="5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5">
      <c r="A993" s="5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5">
      <c r="A994" s="5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5">
      <c r="A995" s="5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5">
      <c r="A996" s="5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5">
      <c r="A997" s="5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5">
      <c r="A998" s="5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5">
      <c r="A999" s="5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5">
      <c r="A1000" s="5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5">
      <c r="A1001" s="5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.75" customHeight="1" x14ac:dyDescent="0.25">
      <c r="A1002" s="5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5.75" customHeight="1" x14ac:dyDescent="0.25">
      <c r="A1003" s="5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5.75" customHeight="1" x14ac:dyDescent="0.25">
      <c r="A1004" s="5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5.75" customHeight="1" x14ac:dyDescent="0.25">
      <c r="A1005" s="5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spans="1:26" ht="15.75" customHeight="1" x14ac:dyDescent="0.25">
      <c r="A1006" s="5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</sheetData>
  <mergeCells count="42">
    <mergeCell ref="K18:M18"/>
    <mergeCell ref="N18:P18"/>
    <mergeCell ref="A4:P4"/>
    <mergeCell ref="B12:D12"/>
    <mergeCell ref="E12:G12"/>
    <mergeCell ref="H12:J12"/>
    <mergeCell ref="K12:M12"/>
    <mergeCell ref="N12:P12"/>
    <mergeCell ref="B18:D18"/>
    <mergeCell ref="E18:G18"/>
    <mergeCell ref="H18:J18"/>
    <mergeCell ref="B6:D6"/>
    <mergeCell ref="E6:G6"/>
    <mergeCell ref="H6:J6"/>
    <mergeCell ref="K6:M6"/>
    <mergeCell ref="N6:P6"/>
    <mergeCell ref="B24:D24"/>
    <mergeCell ref="E24:G24"/>
    <mergeCell ref="H24:J24"/>
    <mergeCell ref="K24:M24"/>
    <mergeCell ref="N24:P24"/>
    <mergeCell ref="B30:D30"/>
    <mergeCell ref="E30:G30"/>
    <mergeCell ref="H30:J30"/>
    <mergeCell ref="K30:M30"/>
    <mergeCell ref="N30:P30"/>
    <mergeCell ref="A54:P54"/>
    <mergeCell ref="H36:J36"/>
    <mergeCell ref="K36:M36"/>
    <mergeCell ref="B42:D42"/>
    <mergeCell ref="E42:G42"/>
    <mergeCell ref="H42:J42"/>
    <mergeCell ref="K42:M42"/>
    <mergeCell ref="N42:P42"/>
    <mergeCell ref="B36:D36"/>
    <mergeCell ref="E36:G36"/>
    <mergeCell ref="N36:P36"/>
    <mergeCell ref="B48:D48"/>
    <mergeCell ref="E48:G48"/>
    <mergeCell ref="H48:J48"/>
    <mergeCell ref="K48:M48"/>
    <mergeCell ref="N48:P48"/>
  </mergeCells>
  <pageMargins left="0.511811024" right="0.511811024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Segurados da União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</cp:lastModifiedBy>
  <dcterms:created xsi:type="dcterms:W3CDTF">2019-07-15T17:12:09Z</dcterms:created>
  <dcterms:modified xsi:type="dcterms:W3CDTF">2021-11-08T14:00:23Z</dcterms:modified>
</cp:coreProperties>
</file>